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_10Гб\VAK\ДОКТОРИ_ФІЛОСОФІЇ\ЕКСПЕРИМЕНТ_PhD_РОЗ'ЯСНЕННЯ\"/>
    </mc:Choice>
  </mc:AlternateContent>
  <bookViews>
    <workbookView xWindow="0" yWindow="0" windowWidth="28800" windowHeight="12300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<sst xmlns="http://schemas.openxmlformats.org/spreadsheetml/2006/main" count="700" uniqueCount="426">
  <si>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</si>
  <si>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</si>
  <si>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</si>
  <si>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</si>
  <si>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</si>
  <si>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</si>
  <si>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</si>
  <si>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</si>
  <si>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</si>
  <si>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</si>
  <si>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</si>
  <si>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</si>
  <si>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</si>
  <si>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</si>
  <si>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</si>
  <si>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</si>
  <si>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</si>
  <si>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</si>
  <si>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</si>
  <si>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</si>
  <si>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</si>
  <si>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</si>
  <si>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</si>
  <si>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</si>
  <si>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</si>
  <si>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</si>
  <si>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</si>
  <si>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</si>
  <si>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</si>
  <si>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</si>
  <si>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</si>
  <si>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</si>
  <si>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</si>
  <si>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</si>
  <si>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</si>
  <si>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</si>
  <si>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</si>
  <si>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</si>
  <si>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</si>
  <si>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</si>
  <si>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</si>
  <si>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</si>
  <si>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</si>
  <si>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</si>
  <si>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</si>
  <si>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</si>
  <si>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</si>
  <si>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</si>
  <si>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</si>
  <si>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</si>
  <si>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</si>
  <si>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</si>
  <si>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</si>
  <si>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</si>
  <si>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</si>
  <si>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</si>
  <si>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</si>
  <si>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</si>
  <si>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</si>
  <si>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</si>
  <si>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</si>
  <si>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</si>
  <si>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</si>
  <si>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</si>
  <si>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</si>
  <si>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</si>
  <si>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</si>
  <si>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</si>
  <si>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</si>
  <si>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</si>
  <si>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</si>
  <si>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</si>
  <si>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</si>
  <si>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</si>
  <si>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</si>
  <si>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</si>
  <si>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</si>
  <si>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</si>
  <si>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</si>
  <si>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</si>
  <si>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</si>
  <si>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</si>
  <si>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</si>
  <si>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</si>
  <si>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</si>
  <si>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</si>
  <si>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</si>
  <si>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</si>
  <si>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</si>
  <si>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</si>
  <si>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</si>
  <si>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</si>
  <si>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</si>
  <si>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</si>
  <si>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</si>
  <si>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</si>
  <si>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</si>
  <si>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</si>
  <si>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</si>
  <si>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</si>
  <si>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</si>
  <si>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</si>
  <si>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</si>
  <si>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</si>
  <si>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</si>
  <si>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</si>
  <si>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</si>
  <si>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</si>
  <si>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</si>
  <si>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</si>
  <si>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</si>
  <si>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</si>
  <si>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</si>
  <si>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</si>
  <si>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</si>
  <si>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</si>
  <si>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</si>
  <si>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</si>
  <si>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</si>
  <si>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</si>
  <si>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</si>
  <si>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</si>
  <si>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</si>
  <si>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</si>
  <si>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</si>
  <si>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</si>
  <si>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</si>
  <si>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</si>
  <si>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</si>
  <si>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</si>
  <si>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</si>
  <si>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</si>
  <si>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</si>
  <si>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</si>
  <si>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</si>
  <si>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</si>
  <si>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</si>
  <si>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</si>
  <si>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</si>
  <si>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</si>
  <si>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</si>
  <si>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</si>
  <si>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</si>
  <si>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</si>
  <si>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</si>
  <si>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</si>
  <si>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</si>
  <si>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</si>
  <si>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</si>
  <si>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</si>
  <si>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</si>
  <si>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</si>
  <si>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</si>
  <si>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</si>
  <si>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</si>
  <si>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</si>
  <si>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</si>
  <si>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</si>
  <si>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</si>
  <si>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</si>
  <si>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</si>
  <si>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</si>
  <si>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</si>
  <si>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</si>
  <si>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</si>
  <si>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</si>
  <si>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</si>
  <si>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</si>
  <si>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</si>
  <si>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</si>
  <si>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</si>
  <si>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</si>
  <si>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</si>
  <si>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</si>
  <si>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</si>
  <si>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</si>
  <si>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</si>
  <si>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</si>
  <si>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</si>
  <si>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</si>
  <si>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</si>
  <si>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</si>
  <si>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</si>
  <si>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</si>
  <si>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</si>
  <si>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</si>
  <si>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</si>
  <si>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</si>
  <si>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</si>
  <si>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</si>
  <si>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</si>
  <si>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</si>
  <si>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</si>
  <si>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</si>
  <si>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</si>
  <si>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</si>
  <si>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</si>
  <si>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</si>
  <si>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</si>
  <si>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</si>
  <si>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</si>
  <si>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</si>
  <si>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</si>
  <si>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</si>
  <si>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</si>
  <si>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</si>
  <si>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</si>
  <si>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</si>
  <si>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</si>
  <si>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</si>
  <si>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</si>
  <si>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</si>
  <si>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</si>
  <si>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</si>
  <si>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</si>
  <si>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</si>
  <si>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</si>
  <si>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</si>
  <si>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</si>
  <si>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</si>
  <si>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</si>
  <si>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</si>
  <si>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</si>
  <si>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</si>
  <si>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</si>
  <si>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</si>
  <si>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</si>
  <si>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</si>
  <si>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</si>
  <si>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</si>
  <si>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</si>
  <si>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</si>
  <si>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</si>
  <si>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</si>
  <si>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</si>
  <si>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</si>
  <si>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</si>
  <si>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</si>
  <si>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</si>
  <si>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</si>
  <si>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</si>
  <si>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</si>
  <si>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</si>
  <si>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</si>
  <si>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</si>
  <si>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</si>
  <si>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</si>
  <si>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</si>
  <si>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</si>
  <si>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</si>
  <si>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</si>
  <si>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</si>
  <si>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</si>
  <si>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</si>
  <si>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</si>
  <si>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</si>
  <si>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</si>
  <si>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</si>
  <si>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</si>
  <si>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</si>
  <si>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</si>
  <si>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</si>
  <si>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</si>
  <si>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</si>
  <si>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</si>
  <si>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</si>
  <si>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</si>
  <si>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</si>
  <si>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</si>
  <si>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</si>
  <si>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</si>
  <si>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</si>
  <si>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</si>
  <si>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</si>
  <si>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</si>
  <si>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</si>
  <si>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</si>
  <si>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</si>
  <si>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</si>
  <si>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</si>
  <si>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</si>
  <si>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</si>
  <si>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</si>
  <si>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</si>
  <si>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</si>
  <si>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</si>
  <si>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</si>
  <si>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</si>
  <si>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</si>
  <si>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</si>
  <si>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</si>
  <si>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</si>
  <si>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</si>
  <si>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</si>
  <si>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</si>
  <si>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</si>
  <si>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</si>
  <si>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</si>
  <si>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</si>
  <si>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</si>
  <si>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</si>
  <si>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</si>
  <si>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</si>
  <si>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</si>
  <si>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</si>
  <si>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</si>
  <si>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</si>
  <si>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</si>
  <si>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</si>
  <si>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</si>
  <si>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</si>
  <si>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</si>
  <si>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</si>
  <si>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</si>
  <si>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</si>
  <si>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</si>
  <si>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</si>
  <si>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</si>
  <si>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</si>
  <si>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</si>
  <si>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</si>
  <si>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</si>
  <si>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</si>
  <si>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</si>
  <si>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</si>
  <si>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</si>
  <si>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</si>
  <si>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</si>
  <si>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</si>
  <si>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</si>
  <si>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</si>
  <si>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</si>
  <si>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</si>
  <si>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</si>
  <si>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</si>
  <si>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</si>
  <si>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</si>
  <si>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</si>
  <si>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</si>
  <si>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</si>
  <si>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</si>
  <si>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</si>
  <si>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</si>
  <si>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</si>
  <si>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</si>
  <si>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</si>
  <si>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</si>
  <si>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</si>
  <si>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</si>
  <si>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</si>
  <si>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</si>
  <si>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</si>
  <si>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№707 23.06.2016</t>
  </si>
  <si>
    <t>1967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</si>
  <si>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</si>
  <si>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</si>
  <si>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</si>
  <si>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</si>
  <si>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</si>
  <si>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</si>
  <si>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</si>
  <si>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</si>
  <si>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</si>
  <si>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</si>
  <si>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</si>
  <si>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</si>
  <si>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</si>
  <si>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</si>
  <si>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</si>
  <si>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</si>
  <si>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Містецтвознавство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</si>
  <si>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</si>
  <si>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</si>
  <si>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</si>
  <si>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</si>
  <si>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</si>
  <si>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</si>
  <si>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</si>
  <si>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</si>
  <si>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</si>
  <si>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</si>
  <si>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</si>
  <si>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12.12.2018</t>
  </si>
  <si>
    <t>---</t>
  </si>
  <si>
    <t>2070884</t>
  </si>
  <si>
    <t>Київський національний торговельно-економічний університет</t>
  </si>
  <si>
    <t>Житомирський національний агроекологічний університет</t>
  </si>
  <si>
    <t>доцент кафедри</t>
  </si>
  <si>
    <t>професор кафедри</t>
  </si>
  <si>
    <t>08.07.02 - економіка сільского господарства і АПК</t>
  </si>
  <si>
    <t>08.00.07  "Демографія, економіка праці, соціальна економіка і політика"</t>
  </si>
  <si>
    <t>08.00.03  "Економіка та управління національним господарством"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</si>
  <si>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</si>
  <si>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</si>
  <si>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</si>
  <si>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r>
      <t xml:space="preserve">Державний вищий навчальний заклад "Київський національний університет імені Вадима Гетьмана", аспірант                         </t>
    </r>
    <r>
      <rPr>
        <b/>
        <sz val="10"/>
        <color theme="1"/>
        <rFont val="Times New Roman"/>
        <family val="1"/>
        <charset val="204"/>
      </rPr>
      <t>або</t>
    </r>
    <r>
      <rPr>
        <sz val="10"/>
        <color theme="1"/>
        <rFont val="Times New Roman"/>
        <family val="1"/>
        <charset val="204"/>
      </rPr>
      <t xml:space="preserve"> ТОВ "Акорд", головний консультант </t>
    </r>
  </si>
  <si>
    <t>Державний вищий навчальний заклад "Київський національний економічний університет імені Вадима Гетьмана"</t>
  </si>
  <si>
    <t>29.03.2012</t>
  </si>
  <si>
    <t>11.10.2017</t>
  </si>
  <si>
    <t>1980</t>
  </si>
  <si>
    <t>1972</t>
  </si>
  <si>
    <t>1960</t>
  </si>
  <si>
    <t>1976</t>
  </si>
  <si>
    <t xml:space="preserve">Гайдай Андрій Степанович </t>
  </si>
  <si>
    <t>Виговський Богдан Васильович</t>
  </si>
  <si>
    <t xml:space="preserve">Дзюба Олексій Григорович </t>
  </si>
  <si>
    <t xml:space="preserve">Бойко Трохим Іванович </t>
  </si>
  <si>
    <t>Пилипенко Іван Сергійович</t>
  </si>
  <si>
    <t>14.02.2014</t>
  </si>
  <si>
    <t>26.09.2012</t>
  </si>
  <si>
    <t>18.05.2000</t>
  </si>
  <si>
    <t>19.03.2010</t>
  </si>
  <si>
    <t>12.11.2007</t>
  </si>
  <si>
    <t>08.00.04  "Економіка та управління підприємствами (за видами економічної діяльності)"</t>
  </si>
  <si>
    <t>Шевченко Михайло Орестович</t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</si>
  <si>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    </t>
    </r>
    <r>
      <rPr>
        <b/>
        <sz val="8"/>
        <color theme="1"/>
        <rFont val="Times New Roman"/>
        <family val="1"/>
        <charset val="204"/>
      </rPr>
      <t>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</si>
  <si>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    </t>
    </r>
    <r>
      <rPr>
        <b/>
        <sz val="8"/>
        <color theme="1"/>
        <rFont val="Times New Roman"/>
        <family val="1"/>
        <charset val="204"/>
      </rPr>
      <t xml:space="preserve">(Web of Science)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</si>
  <si>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 xml:space="preserve">Oleshko_A., Tymoshenko O.,_Trokhymets O. (2018), Formation of cashless economy in Ukraine and in the world. Baltic Journal of Economic Studies. Vol. 4, No 2, pp. 147 – 150.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</t>
    </r>
    <r>
      <rPr>
        <sz val="8"/>
        <color theme="1"/>
        <rFont val="Times New Roman"/>
        <family val="1"/>
        <charset val="204"/>
      </rPr>
      <t>URL: http://www.baltijapublishing.lv/index.php/issue/article/view/394/pdf</t>
    </r>
    <r>
      <rPr>
        <b/>
        <sz val="8"/>
        <color theme="1"/>
        <rFont val="Times New Roman"/>
        <family val="1"/>
        <charset val="204"/>
      </rPr>
      <t xml:space="preserve">    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</si>
  <si>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r>
      <t xml:space="preserve">1. </t>
    </r>
    <r>
      <rPr>
        <sz val="8"/>
        <color theme="1"/>
        <rFont val="Times New Roman"/>
        <family val="1"/>
        <charset val="204"/>
      </rPr>
      <t>Oleshko_A., Tymoshenko O.,_Trokhymets O. (2018), Formation of cashless economy in Ukraine and in the world. Baltic Journal of Economic Studies. Vol. 4, No 2, pp. 147 – 150.                                                            URL: http://www.baltijapublishing.lv/index.php/issue/article/view/394/pdf</t>
    </r>
    <r>
      <rPr>
        <b/>
        <sz val="8"/>
        <color theme="1"/>
        <rFont val="Times New Roman"/>
        <family val="1"/>
        <charset val="204"/>
      </rPr>
      <t xml:space="preserve">    (Web of Science)                                                                                              2....................................................................................................................... 3.......................................................................................................................</t>
    </r>
  </si>
  <si>
    <t>1992</t>
  </si>
  <si>
    <t>Інформація про заклад вищої освіти (наукову установу), в якому утворюється спеціалізована вчена рада</t>
  </si>
  <si>
    <r>
      <t xml:space="preserve">Прізвище, ім'я, по батькові, посада, номер телефону особи, відповідальної за заповнення Відомостей:  </t>
    </r>
    <r>
      <rPr>
        <sz val="11"/>
        <color theme="1"/>
        <rFont val="Times New Roman"/>
        <family val="1"/>
        <charset val="204"/>
      </rPr>
      <t>Божко Мирослав Федорович, асистент кафедри національної економіки та публічного управління, +380 44 456 00 00.</t>
    </r>
  </si>
  <si>
    <t>Вчене звання (назва кафедри або код (шифр) спеціальності, рік отримання)</t>
  </si>
  <si>
    <t>Професор кафедри економіки, 2001</t>
  </si>
  <si>
    <t>Доцент кафедри економіки, 2001</t>
  </si>
  <si>
    <t>* Інформація 1-12 стовпчиків повторюється в п'яти строчках (для кожного фахівця спеціалізованої вченої ради), що необхідно для СУБД.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</si>
</sst>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0" fontId="16" fillId="0" borderId="0" xfId="0" applyFont="1"/>
    <xf numFmtId="49" fontId="17" fillId="4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 applyProtection="1">
      <alignment wrapText="1"/>
    </xf>
    <xf numFmtId="0" fontId="18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1" fillId="4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4" borderId="0" xfId="0" applyFont="1" applyFill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workbookViewId="0">
      <selection sqref="A1:Y14"/>
    </sheetView>
  </sheetViews>
  <sheetFormatPr defaultRowHeight="15" x14ac:dyDescent="0.25"/>
  <cols>
    <col min="1" max="1" width="10.85546875" style="5" customWidth="1"/>
    <col min="2" max="2" width="29.5703125" style="5" customWidth="1"/>
    <col min="3" max="3" width="18" style="5" customWidth="1"/>
    <col min="4" max="4" width="32" style="5" customWidth="1"/>
    <col min="5" max="5" width="25.28515625" style="5" customWidth="1"/>
    <col min="6" max="6" width="23.85546875" style="5" customWidth="1"/>
    <col min="7" max="7" width="17.5703125" style="5" customWidth="1"/>
    <col min="8" max="8" width="13" style="5" customWidth="1"/>
    <col min="9" max="9" width="14.85546875" style="5" customWidth="1"/>
    <col min="10" max="10" width="28.7109375" style="5" customWidth="1"/>
    <col min="11" max="11" width="13.28515625" style="5" customWidth="1"/>
    <col min="12" max="12" width="29.42578125" style="5" customWidth="1"/>
    <col min="13" max="13" width="15.5703125" style="5" customWidth="1"/>
    <col min="14" max="14" width="25.7109375" style="5" customWidth="1"/>
    <col min="15" max="15" width="13.140625" style="5" customWidth="1"/>
    <col min="16" max="16" width="29.5703125" style="5" customWidth="1"/>
    <col min="17" max="17" width="15" style="5" customWidth="1"/>
    <col min="18" max="18" width="15.7109375" style="6" customWidth="1"/>
    <col min="19" max="19" width="17.7109375" style="5" customWidth="1"/>
    <col min="20" max="20" width="15.140625" style="5" customWidth="1"/>
    <col min="21" max="21" width="15.7109375" style="6" customWidth="1"/>
    <col min="22" max="22" width="15.42578125" style="5" customWidth="1"/>
    <col min="23" max="23" width="11.5703125" style="5" customWidth="1"/>
    <col min="24" max="24" width="17.85546875" style="5" customWidth="1"/>
    <col min="25" max="25" width="53.42578125" style="5" customWidth="1"/>
  </cols>
  <sheetData>
    <row r="1" spans="1:25" ht="39.75" customHeight="1" x14ac:dyDescent="0.25">
      <c r="A1" s="30" t="s">
        <v>312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8" customFormat="1" ht="63.75" customHeight="1" x14ac:dyDescent="0.25">
      <c r="A2" s="31" t="s">
        <v>420</v>
      </c>
      <c r="B2" s="31"/>
      <c r="C2" s="31" t="s">
        <v>394</v>
      </c>
      <c r="D2" s="32"/>
      <c r="E2" s="33"/>
      <c r="F2" s="38" t="s">
        <v>308</v>
      </c>
      <c r="G2" s="40" t="s">
        <v>318</v>
      </c>
      <c r="H2" s="40"/>
      <c r="I2" s="40"/>
      <c r="J2" s="40"/>
      <c r="K2" s="31" t="s">
        <v>393</v>
      </c>
      <c r="L2" s="32"/>
      <c r="M2" s="35" t="s">
        <v>392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s="4" customFormat="1" ht="91.5" customHeight="1" x14ac:dyDescent="0.2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39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380</v>
      </c>
      <c r="S3" s="11" t="s">
        <v>310</v>
      </c>
      <c r="T3" s="11" t="s">
        <v>2</v>
      </c>
      <c r="U3" s="11" t="s">
        <v>381</v>
      </c>
      <c r="V3" s="11" t="s">
        <v>311</v>
      </c>
      <c r="W3" s="11" t="s">
        <v>3</v>
      </c>
      <c r="X3" s="11" t="s">
        <v>422</v>
      </c>
      <c r="Y3" s="11" t="s">
        <v>379</v>
      </c>
    </row>
    <row r="4" spans="1:25" s="4" customFormat="1" ht="18.75" customHeight="1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2" customFormat="1" ht="78" customHeight="1" x14ac:dyDescent="0.2">
      <c r="A5" s="15" t="s">
        <v>384</v>
      </c>
      <c r="B5" s="14" t="s">
        <v>396</v>
      </c>
      <c r="C5" s="14" t="s">
        <v>177</v>
      </c>
      <c r="D5" s="17" t="str">
        <f>VLOOKUP(C5,Спеціальності!$B$2:$E$123,2,0)</f>
        <v>Економіка</v>
      </c>
      <c r="E5" s="17" t="str">
        <f>VLOOKUP(C5,Спеціальності!$B$2:$E$123,3,0)</f>
        <v>05</v>
      </c>
      <c r="F5" s="14" t="s">
        <v>352</v>
      </c>
      <c r="G5" s="14" t="s">
        <v>414</v>
      </c>
      <c r="H5" s="14" t="s">
        <v>419</v>
      </c>
      <c r="I5" s="14" t="s">
        <v>348</v>
      </c>
      <c r="J5" s="14" t="s">
        <v>395</v>
      </c>
      <c r="K5" s="14" t="s">
        <v>384</v>
      </c>
      <c r="L5" s="14" t="s">
        <v>396</v>
      </c>
      <c r="M5" s="18" t="s">
        <v>123</v>
      </c>
      <c r="N5" s="19" t="s">
        <v>406</v>
      </c>
      <c r="O5" s="19" t="s">
        <v>353</v>
      </c>
      <c r="P5" s="14" t="s">
        <v>396</v>
      </c>
      <c r="Q5" s="14" t="s">
        <v>388</v>
      </c>
      <c r="R5" s="20" t="s">
        <v>361</v>
      </c>
      <c r="S5" s="15" t="s">
        <v>391</v>
      </c>
      <c r="T5" s="21" t="s">
        <v>412</v>
      </c>
      <c r="U5" s="20" t="s">
        <v>361</v>
      </c>
      <c r="V5" s="15" t="s">
        <v>391</v>
      </c>
      <c r="W5" s="19" t="s">
        <v>397</v>
      </c>
      <c r="X5" s="29" t="s">
        <v>423</v>
      </c>
      <c r="Y5" s="25" t="s">
        <v>415</v>
      </c>
    </row>
    <row r="6" spans="1:25" s="22" customFormat="1" ht="78" customHeight="1" x14ac:dyDescent="0.2">
      <c r="A6" s="15" t="s">
        <v>384</v>
      </c>
      <c r="B6" s="14" t="s">
        <v>396</v>
      </c>
      <c r="C6" s="14" t="s">
        <v>177</v>
      </c>
      <c r="D6" s="17" t="str">
        <f>VLOOKUP(C6,Спеціальності!$B$2:$E$123,2,0)</f>
        <v>Економіка</v>
      </c>
      <c r="E6" s="17" t="str">
        <f>VLOOKUP(C6,Спеціальності!$B$2:$E$123,3,0)</f>
        <v>05</v>
      </c>
      <c r="F6" s="14" t="s">
        <v>352</v>
      </c>
      <c r="G6" s="14" t="s">
        <v>414</v>
      </c>
      <c r="H6" s="14" t="s">
        <v>419</v>
      </c>
      <c r="I6" s="14" t="s">
        <v>348</v>
      </c>
      <c r="J6" s="14" t="s">
        <v>395</v>
      </c>
      <c r="K6" s="14" t="s">
        <v>384</v>
      </c>
      <c r="L6" s="14" t="s">
        <v>396</v>
      </c>
      <c r="M6" s="23" t="s">
        <v>124</v>
      </c>
      <c r="N6" s="19" t="s">
        <v>407</v>
      </c>
      <c r="O6" s="19" t="s">
        <v>400</v>
      </c>
      <c r="P6" s="14" t="s">
        <v>396</v>
      </c>
      <c r="Q6" s="14" t="s">
        <v>388</v>
      </c>
      <c r="R6" s="20" t="s">
        <v>361</v>
      </c>
      <c r="S6" s="15" t="s">
        <v>413</v>
      </c>
      <c r="T6" s="21" t="s">
        <v>411</v>
      </c>
      <c r="U6" s="20" t="s">
        <v>361</v>
      </c>
      <c r="V6" s="15" t="s">
        <v>391</v>
      </c>
      <c r="W6" s="19" t="s">
        <v>398</v>
      </c>
      <c r="X6" s="29" t="s">
        <v>423</v>
      </c>
      <c r="Y6" s="25" t="s">
        <v>416</v>
      </c>
    </row>
    <row r="7" spans="1:25" s="22" customFormat="1" ht="78" customHeight="1" x14ac:dyDescent="0.2">
      <c r="A7" s="15" t="s">
        <v>384</v>
      </c>
      <c r="B7" s="14" t="s">
        <v>396</v>
      </c>
      <c r="C7" s="14" t="s">
        <v>177</v>
      </c>
      <c r="D7" s="17" t="str">
        <f>VLOOKUP(C7,Спеціальності!$B$2:$E$123,2,0)</f>
        <v>Економіка</v>
      </c>
      <c r="E7" s="17" t="str">
        <f>VLOOKUP(C7,Спеціальності!$B$2:$E$123,3,0)</f>
        <v>05</v>
      </c>
      <c r="F7" s="14" t="s">
        <v>352</v>
      </c>
      <c r="G7" s="14" t="s">
        <v>414</v>
      </c>
      <c r="H7" s="14" t="s">
        <v>419</v>
      </c>
      <c r="I7" s="14" t="s">
        <v>348</v>
      </c>
      <c r="J7" s="14" t="s">
        <v>395</v>
      </c>
      <c r="K7" s="14" t="s">
        <v>384</v>
      </c>
      <c r="L7" s="14" t="s">
        <v>396</v>
      </c>
      <c r="M7" s="23" t="s">
        <v>124</v>
      </c>
      <c r="N7" s="19" t="s">
        <v>403</v>
      </c>
      <c r="O7" s="19" t="s">
        <v>399</v>
      </c>
      <c r="P7" s="14" t="s">
        <v>396</v>
      </c>
      <c r="Q7" s="14" t="s">
        <v>387</v>
      </c>
      <c r="R7" s="20" t="s">
        <v>361</v>
      </c>
      <c r="S7" s="15" t="s">
        <v>390</v>
      </c>
      <c r="T7" s="21" t="s">
        <v>409</v>
      </c>
      <c r="U7" s="20" t="s">
        <v>361</v>
      </c>
      <c r="V7" s="19" t="s">
        <v>383</v>
      </c>
      <c r="W7" s="19" t="s">
        <v>383</v>
      </c>
      <c r="X7" s="29" t="s">
        <v>424</v>
      </c>
      <c r="Y7" s="25" t="s">
        <v>417</v>
      </c>
    </row>
    <row r="8" spans="1:25" s="22" customFormat="1" ht="78" customHeight="1" x14ac:dyDescent="0.2">
      <c r="A8" s="15" t="s">
        <v>384</v>
      </c>
      <c r="B8" s="14" t="s">
        <v>396</v>
      </c>
      <c r="C8" s="14" t="s">
        <v>177</v>
      </c>
      <c r="D8" s="17" t="str">
        <f>VLOOKUP(C8,Спеціальності!$B$2:$E$123,2,0)</f>
        <v>Економіка</v>
      </c>
      <c r="E8" s="17" t="str">
        <f>VLOOKUP(C8,Спеціальності!$B$2:$E$123,3,0)</f>
        <v>05</v>
      </c>
      <c r="F8" s="14" t="s">
        <v>352</v>
      </c>
      <c r="G8" s="14" t="s">
        <v>414</v>
      </c>
      <c r="H8" s="14" t="s">
        <v>419</v>
      </c>
      <c r="I8" s="14" t="s">
        <v>348</v>
      </c>
      <c r="J8" s="14" t="s">
        <v>395</v>
      </c>
      <c r="K8" s="14" t="s">
        <v>384</v>
      </c>
      <c r="L8" s="14" t="s">
        <v>396</v>
      </c>
      <c r="M8" s="23" t="s">
        <v>125</v>
      </c>
      <c r="N8" s="19" t="s">
        <v>405</v>
      </c>
      <c r="O8" s="19" t="s">
        <v>401</v>
      </c>
      <c r="P8" s="15" t="s">
        <v>386</v>
      </c>
      <c r="Q8" s="14" t="s">
        <v>388</v>
      </c>
      <c r="R8" s="20" t="s">
        <v>361</v>
      </c>
      <c r="S8" s="15" t="s">
        <v>389</v>
      </c>
      <c r="T8" s="21" t="s">
        <v>410</v>
      </c>
      <c r="U8" s="20" t="s">
        <v>361</v>
      </c>
      <c r="V8" s="15" t="s">
        <v>391</v>
      </c>
      <c r="W8" s="19" t="s">
        <v>382</v>
      </c>
      <c r="X8" s="29" t="s">
        <v>424</v>
      </c>
      <c r="Y8" s="25" t="s">
        <v>418</v>
      </c>
    </row>
    <row r="9" spans="1:25" s="22" customFormat="1" ht="78" customHeight="1" x14ac:dyDescent="0.2">
      <c r="A9" s="15" t="s">
        <v>384</v>
      </c>
      <c r="B9" s="15" t="s">
        <v>396</v>
      </c>
      <c r="C9" s="15" t="s">
        <v>177</v>
      </c>
      <c r="D9" s="24" t="str">
        <f>VLOOKUP(C9,Спеціальності!$B$2:$E$123,2,0)</f>
        <v>Економіка</v>
      </c>
      <c r="E9" s="24" t="str">
        <f>VLOOKUP(C9,Спеціальності!$B$2:$E$123,3,0)</f>
        <v>05</v>
      </c>
      <c r="F9" s="15" t="s">
        <v>352</v>
      </c>
      <c r="G9" s="15" t="s">
        <v>414</v>
      </c>
      <c r="H9" s="15" t="s">
        <v>419</v>
      </c>
      <c r="I9" s="15" t="s">
        <v>348</v>
      </c>
      <c r="J9" s="15" t="s">
        <v>395</v>
      </c>
      <c r="K9" s="15" t="s">
        <v>384</v>
      </c>
      <c r="L9" s="15" t="s">
        <v>396</v>
      </c>
      <c r="M9" s="23" t="s">
        <v>125</v>
      </c>
      <c r="N9" s="19" t="s">
        <v>404</v>
      </c>
      <c r="O9" s="19" t="s">
        <v>402</v>
      </c>
      <c r="P9" s="15" t="s">
        <v>385</v>
      </c>
      <c r="Q9" s="15" t="s">
        <v>387</v>
      </c>
      <c r="R9" s="20" t="s">
        <v>361</v>
      </c>
      <c r="S9" s="15" t="s">
        <v>391</v>
      </c>
      <c r="T9" s="21" t="s">
        <v>408</v>
      </c>
      <c r="U9" s="20" t="s">
        <v>361</v>
      </c>
      <c r="V9" s="19" t="s">
        <v>383</v>
      </c>
      <c r="W9" s="19" t="s">
        <v>383</v>
      </c>
      <c r="X9" s="29" t="s">
        <v>424</v>
      </c>
      <c r="Y9" s="25" t="s">
        <v>418</v>
      </c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 t="s">
        <v>425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8" customFormat="1" x14ac:dyDescent="0.25">
      <c r="A14" s="34" t="s">
        <v>421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6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spans="1:2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spans="1:2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spans="1:2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spans="1:2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spans="1:2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spans="1:2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spans="1:2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spans="1:2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spans="1:2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spans="1:2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spans="1:2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spans="1:2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spans="1:2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spans="1:2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spans="1:2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spans="1:2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spans="1:2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spans="1:2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spans="1:2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spans="1:2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spans="1:2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spans="1:2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spans="1:2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spans="1:2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spans="1:2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spans="1:2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spans="1:2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spans="1:2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spans="1:2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spans="1:2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spans="1:2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spans="1:2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spans="1:2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spans="1:2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spans="1:2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spans="1:2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spans="1:2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spans="1:2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spans="1:2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spans="1:2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spans="1:2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spans="1:2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spans="1:2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spans="1:2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spans="1:2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spans="1:2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spans="1:2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spans="1:2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spans="1:2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spans="1:2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spans="1:2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spans="1:2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spans="1:2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spans="1:2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spans="1:2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spans="1:2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spans="1:2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spans="1:2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spans="1:2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spans="1:2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spans="1:2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spans="1:2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spans="1:2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spans="1:2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spans="1:2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spans="1:2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spans="1:2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spans="1:2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spans="1:2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spans="1:2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spans="1:2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spans="1:2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spans="1:2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spans="1:2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spans="1:2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spans="1:2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spans="1:2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spans="1:2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spans="1:2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spans="1:2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spans="1:2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spans="1:2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spans="1:2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spans="1:2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spans="1:2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spans="1:2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spans="1:2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spans="1:2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spans="1:2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spans="1:2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spans="1:2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spans="1:2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spans="1:2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spans="1:2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spans="1:2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spans="1:2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spans="1:2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spans="1:2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spans="1:2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spans="1:2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spans="1:2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spans="1:2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spans="1:2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spans="1:2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spans="1:2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spans="1:2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spans="1:2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spans="1:2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spans="1:2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spans="1:2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spans="1:2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spans="1:2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spans="1:2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spans="1:2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spans="1:2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spans="1:2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spans="1:2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spans="1:2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spans="1:2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spans="1:2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spans="1:2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spans="1:2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spans="1:2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spans="1:2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spans="1:2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spans="1:2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spans="1:2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spans="1:2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spans="1:2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spans="1:2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spans="1:2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spans="1:2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spans="1:2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spans="1:2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spans="1:2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spans="1:2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spans="1:2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spans="1:2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spans="1:2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spans="1:2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spans="1:2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spans="1:2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spans="1:2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spans="1:2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spans="1:2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spans="1:2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spans="1:2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spans="1:2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spans="1:2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spans="1:2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spans="1:2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spans="1:2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spans="1:2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spans="1:2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spans="1:2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spans="1:2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spans="1:2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spans="1:2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spans="1:2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spans="1:2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spans="1:2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spans="1:2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spans="1:2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spans="1:2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spans="1:2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spans="1:2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spans="1:2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spans="1:2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spans="1:2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spans="1:2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spans="1:2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spans="1:2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spans="1:2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spans="1:2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spans="1:2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spans="1:2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spans="1:2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spans="1:2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spans="1:2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spans="1:2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spans="1:2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spans="1:2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spans="1:2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spans="1:2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spans="1:2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spans="1:2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spans="1:2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spans="1:2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spans="1:2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spans="1:2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spans="1:2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spans="1:2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spans="1:2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spans="1:2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spans="1:2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spans="1:2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spans="1:2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spans="1:2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spans="1:2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spans="1:2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spans="1:2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spans="1:2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spans="1:2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spans="1:2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spans="1:2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spans="1:2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spans="1:2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spans="1:2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spans="1:2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spans="1:2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spans="1:2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spans="1:2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spans="1:2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spans="1:2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spans="1:2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spans="1:2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spans="1:2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spans="1:2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spans="1:2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spans="1:2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spans="1:2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spans="1:2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spans="1:2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spans="1:2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spans="1:2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spans="1:2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spans="1:2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spans="1:2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spans="1:2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spans="1:2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spans="1:2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spans="1:2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spans="1:2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spans="1:2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spans="1:2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spans="1:2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spans="1:2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spans="1:2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spans="1:2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spans="1:2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spans="1:2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spans="1:2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spans="1:2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spans="1:2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spans="1:2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spans="1:2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  <row r="1257" spans="1:2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</row>
    <row r="1258" spans="1:2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</row>
    <row r="1259" spans="1:2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</row>
    <row r="1260" spans="1:2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</row>
    <row r="1261" spans="1:2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</row>
    <row r="1262" spans="1:2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</row>
    <row r="1263" spans="1:2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</row>
    <row r="1264" spans="1:2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</row>
    <row r="1265" spans="1:2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</row>
    <row r="1266" spans="1:2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</row>
    <row r="1267" spans="1:2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</row>
    <row r="1268" spans="1:2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</row>
    <row r="1269" spans="1:2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</row>
    <row r="1270" spans="1:2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</row>
    <row r="1271" spans="1:2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</row>
    <row r="1272" spans="1:2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</row>
    <row r="1273" spans="1:2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</row>
    <row r="1274" spans="1:2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 spans="1:2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</row>
    <row r="1276" spans="1:2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</row>
    <row r="1277" spans="1:2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</row>
    <row r="1278" spans="1:2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</row>
    <row r="1279" spans="1:2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</row>
    <row r="1280" spans="1:2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</row>
    <row r="1281" spans="1:2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</row>
    <row r="1282" spans="1:2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</row>
    <row r="1283" spans="1:2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</row>
    <row r="1284" spans="1:2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</row>
    <row r="1285" spans="1:2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</row>
    <row r="1286" spans="1:2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</row>
    <row r="1287" spans="1:2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</row>
    <row r="1288" spans="1:2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</row>
  </sheetData>
  <sheetProtection algorithmName="SHA-512" hashValue="KjY6al7Eg4P2wqdgXzDkvfeiUBFXBK4zdX8flnVVUJ2pVbPW689jgBY7s8qfIdXFbA3Ou8dGhV9MzezVbTPbeg==" saltValue="+37BH/A1Vm67CthEEHf1sg==" spinCount="100000" sheet="1" objects="1" scenarios="1"/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pageMargins left="0.39370078740157483" right="0.39370078740157483" top="0.39370078740157483" bottom="0.39370078740157483" header="0" footer="0.3937007874015748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Галузі!$C$3:$C$27</xm:f>
          </x14:formula1>
          <xm:sqref>R5:R9 U5:U9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workbookViewId="0">
      <selection activeCell="H2" sqref="H2:H3"/>
    </sheetView>
  </sheetViews>
  <sheetFormatPr defaultRowHeight="18.75" customHeight="1" x14ac:dyDescent="0.25"/>
  <cols>
    <col min="2" max="2" width="16.140625" customWidth="1"/>
    <col min="3" max="3" width="44.140625" customWidth="1"/>
    <col min="4" max="4" width="23.7109375" customWidth="1"/>
    <col min="5" max="5" width="17.85546875" customWidth="1"/>
    <col min="6" max="6" width="15" customWidth="1"/>
    <col min="7" max="7" width="20.42578125" customWidth="1"/>
    <col min="8" max="8" width="50.5703125" customWidth="1"/>
    <col min="9" max="9" width="10.5703125" customWidth="1"/>
    <col min="10" max="10" width="17.85546875" customWidth="1"/>
    <col min="11" max="11" width="44.140625" customWidth="1"/>
    <col min="12" max="12" width="27.28515625" customWidth="1"/>
    <col min="13" max="13" width="41.28515625" customWidth="1"/>
    <col min="14" max="14" width="39.42578125" customWidth="1"/>
    <col min="15" max="15" width="58" customWidth="1"/>
    <col min="16" max="16" width="53.7109375" customWidth="1"/>
    <col min="17" max="17" width="33.85546875" customWidth="1"/>
    <col min="18" max="18" width="36" customWidth="1"/>
    <col min="19" max="19" width="48.85546875" customWidth="1"/>
    <col min="20" max="20" width="62.42578125" customWidth="1"/>
    <col min="21" max="21" width="62.5703125" customWidth="1"/>
    <col min="22" max="22" width="45.5703125" customWidth="1"/>
    <col min="23" max="23" width="52.85546875" customWidth="1"/>
    <col min="24" max="24" width="27.7109375" customWidth="1"/>
    <col min="25" max="26" width="82.85546875" customWidth="1"/>
    <col min="27" max="27" width="34.28515625" customWidth="1"/>
    <col min="28" max="28" width="39.28515625" customWidth="1"/>
    <col min="29" max="29" width="46.7109375" customWidth="1"/>
    <col min="30" max="30" width="65.85546875" customWidth="1"/>
    <col min="31" max="31" width="9.140625" customWidth="1"/>
  </cols>
  <sheetData>
    <row r="1" spans="2:8" ht="31.5" customHeight="1" x14ac:dyDescent="0.2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2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2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2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2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2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2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2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2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2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2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2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2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2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2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2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2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2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2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2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2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2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2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2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2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2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2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2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2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2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2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2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2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2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2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2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2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2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2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2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2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2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2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2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2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2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2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2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2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2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2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2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2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2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2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2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2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2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2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2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2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2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2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2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2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2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2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2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2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2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2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2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2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2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2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2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2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2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2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2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2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2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2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2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2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2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2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2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2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2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2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2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2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2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2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2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2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2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2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2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2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2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2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2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2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2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2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2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2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2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2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2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2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2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2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2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2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2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2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2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2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2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2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7" sqref="C27"/>
    </sheetView>
  </sheetViews>
  <sheetFormatPr defaultRowHeight="27" customHeight="1" x14ac:dyDescent="0.25"/>
  <cols>
    <col min="2" max="2" width="44.42578125" customWidth="1"/>
    <col min="3" max="3" width="42.28515625" customWidth="1"/>
  </cols>
  <sheetData>
    <row r="2" spans="2:4" ht="27" customHeight="1" x14ac:dyDescent="0.25">
      <c r="B2" s="12" t="s">
        <v>322</v>
      </c>
    </row>
    <row r="3" spans="2:4" ht="27" customHeight="1" x14ac:dyDescent="0.25">
      <c r="B3" s="13" t="s">
        <v>323</v>
      </c>
      <c r="C3" t="s">
        <v>354</v>
      </c>
      <c r="D3" t="s">
        <v>348</v>
      </c>
    </row>
    <row r="4" spans="2:4" ht="27" customHeight="1" x14ac:dyDescent="0.25">
      <c r="B4" s="13" t="s">
        <v>324</v>
      </c>
      <c r="C4" t="s">
        <v>355</v>
      </c>
      <c r="D4" t="s">
        <v>349</v>
      </c>
    </row>
    <row r="5" spans="2:4" ht="27" customHeight="1" x14ac:dyDescent="0.25">
      <c r="B5" s="13" t="s">
        <v>325</v>
      </c>
      <c r="C5" t="s">
        <v>356</v>
      </c>
      <c r="D5" t="s">
        <v>350</v>
      </c>
    </row>
    <row r="6" spans="2:4" ht="27" customHeight="1" x14ac:dyDescent="0.25">
      <c r="B6" s="13" t="s">
        <v>326</v>
      </c>
      <c r="C6" t="s">
        <v>357</v>
      </c>
      <c r="D6" t="s">
        <v>351</v>
      </c>
    </row>
    <row r="7" spans="2:4" ht="27" customHeight="1" x14ac:dyDescent="0.25">
      <c r="B7" s="13" t="s">
        <v>327</v>
      </c>
      <c r="C7" t="s">
        <v>358</v>
      </c>
    </row>
    <row r="8" spans="2:4" ht="27" customHeight="1" x14ac:dyDescent="0.25">
      <c r="B8" s="13" t="s">
        <v>328</v>
      </c>
      <c r="C8" t="s">
        <v>359</v>
      </c>
    </row>
    <row r="9" spans="2:4" ht="27" customHeight="1" x14ac:dyDescent="0.25">
      <c r="B9" s="13" t="s">
        <v>329</v>
      </c>
      <c r="C9" t="s">
        <v>360</v>
      </c>
    </row>
    <row r="10" spans="2:4" ht="27" customHeight="1" x14ac:dyDescent="0.25">
      <c r="B10" s="13" t="s">
        <v>330</v>
      </c>
      <c r="C10" t="s">
        <v>361</v>
      </c>
    </row>
    <row r="11" spans="2:4" ht="27" customHeight="1" x14ac:dyDescent="0.25">
      <c r="B11" s="13" t="s">
        <v>331</v>
      </c>
      <c r="C11" t="s">
        <v>362</v>
      </c>
    </row>
    <row r="12" spans="2:4" ht="27" customHeight="1" x14ac:dyDescent="0.25">
      <c r="B12" s="13" t="s">
        <v>332</v>
      </c>
      <c r="C12" t="s">
        <v>363</v>
      </c>
    </row>
    <row r="13" spans="2:4" ht="27" customHeight="1" x14ac:dyDescent="0.25">
      <c r="B13" s="13" t="s">
        <v>333</v>
      </c>
      <c r="C13" t="s">
        <v>364</v>
      </c>
    </row>
    <row r="14" spans="2:4" ht="27" customHeight="1" x14ac:dyDescent="0.25">
      <c r="B14" s="13" t="s">
        <v>334</v>
      </c>
      <c r="C14" t="s">
        <v>365</v>
      </c>
    </row>
    <row r="15" spans="2:4" ht="27" customHeight="1" x14ac:dyDescent="0.25">
      <c r="B15" s="13" t="s">
        <v>335</v>
      </c>
      <c r="C15" t="s">
        <v>366</v>
      </c>
    </row>
    <row r="16" spans="2:4" ht="27" customHeight="1" x14ac:dyDescent="0.25">
      <c r="B16" s="13" t="s">
        <v>336</v>
      </c>
      <c r="C16" t="s">
        <v>367</v>
      </c>
    </row>
    <row r="17" spans="2:3" ht="27" customHeight="1" x14ac:dyDescent="0.25">
      <c r="B17" s="13" t="s">
        <v>337</v>
      </c>
      <c r="C17" t="s">
        <v>368</v>
      </c>
    </row>
    <row r="18" spans="2:3" ht="27" customHeight="1" x14ac:dyDescent="0.25">
      <c r="B18" s="13" t="s">
        <v>338</v>
      </c>
      <c r="C18" t="s">
        <v>369</v>
      </c>
    </row>
    <row r="19" spans="2:3" ht="27" customHeight="1" x14ac:dyDescent="0.25">
      <c r="B19" s="13" t="s">
        <v>339</v>
      </c>
      <c r="C19" t="s">
        <v>370</v>
      </c>
    </row>
    <row r="20" spans="2:3" ht="27" customHeight="1" x14ac:dyDescent="0.25">
      <c r="B20" s="13" t="s">
        <v>340</v>
      </c>
      <c r="C20" t="s">
        <v>371</v>
      </c>
    </row>
    <row r="21" spans="2:3" ht="27" customHeight="1" x14ac:dyDescent="0.25">
      <c r="B21" s="13" t="s">
        <v>341</v>
      </c>
      <c r="C21" t="s">
        <v>372</v>
      </c>
    </row>
    <row r="22" spans="2:3" ht="27" customHeight="1" x14ac:dyDescent="0.25">
      <c r="B22" s="13" t="s">
        <v>342</v>
      </c>
      <c r="C22" t="s">
        <v>373</v>
      </c>
    </row>
    <row r="23" spans="2:3" ht="27" customHeight="1" x14ac:dyDescent="0.25">
      <c r="B23" s="13" t="s">
        <v>343</v>
      </c>
      <c r="C23" t="s">
        <v>374</v>
      </c>
    </row>
    <row r="24" spans="2:3" ht="27" customHeight="1" x14ac:dyDescent="0.25">
      <c r="B24" s="13" t="s">
        <v>344</v>
      </c>
      <c r="C24" t="s">
        <v>375</v>
      </c>
    </row>
    <row r="25" spans="2:3" ht="27" customHeight="1" x14ac:dyDescent="0.25">
      <c r="B25" s="13" t="s">
        <v>345</v>
      </c>
      <c r="C25" t="s">
        <v>376</v>
      </c>
    </row>
    <row r="26" spans="2:3" ht="27" customHeight="1" x14ac:dyDescent="0.25">
      <c r="B26" s="13" t="s">
        <v>346</v>
      </c>
      <c r="C26" t="s">
        <v>377</v>
      </c>
    </row>
    <row r="27" spans="2:3" ht="27" customHeight="1" x14ac:dyDescent="0.25">
      <c r="B27" s="13" t="s">
        <v>347</v>
      </c>
      <c r="C27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Gaevskij A.M.</cp:lastModifiedBy>
  <cp:lastPrinted>2019-08-27T13:21:00Z</cp:lastPrinted>
  <dcterms:created xsi:type="dcterms:W3CDTF">2019-05-06T13:30:31Z</dcterms:created>
  <dcterms:modified xsi:type="dcterms:W3CDTF">2019-08-27T13:21:12Z</dcterms:modified>
</cp:coreProperties>
</file>